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<sst xmlns="http://schemas.openxmlformats.org/spreadsheetml/2006/main" count="262" uniqueCount="101">
  <si>
    <t>自贡市第三人民医院“开诊仪式”活动预算</t>
  </si>
  <si>
    <t>序号</t>
  </si>
  <si>
    <t>区域</t>
  </si>
  <si>
    <t>项目</t>
  </si>
  <si>
    <t>详述</t>
  </si>
  <si>
    <t>数量</t>
  </si>
  <si>
    <t>单位</t>
  </si>
  <si>
    <t>状态</t>
  </si>
  <si>
    <t>单价RMB</t>
  </si>
  <si>
    <t>小计RMB</t>
  </si>
  <si>
    <t>备注</t>
  </si>
  <si>
    <t>舞台区域</t>
  </si>
  <si>
    <t>LED主背景</t>
  </si>
  <si>
    <t>12*4</t>
  </si>
  <si>
    <t>平方米</t>
  </si>
  <si>
    <t>租赁</t>
  </si>
  <si>
    <t>舞台背景支撑架</t>
  </si>
  <si>
    <t>12米*4米 *厚度2米</t>
  </si>
  <si>
    <t>立方米</t>
  </si>
  <si>
    <t>舞台</t>
  </si>
  <si>
    <t>可调节钢架舞台12*5米</t>
  </si>
  <si>
    <t>平米</t>
  </si>
  <si>
    <t>舞台地毯</t>
  </si>
  <si>
    <t>14*6米</t>
  </si>
  <si>
    <t>购买</t>
  </si>
  <si>
    <t>线阵音响</t>
  </si>
  <si>
    <t>8寸线阵音响</t>
  </si>
  <si>
    <t>套</t>
  </si>
  <si>
    <t>含调音师、控台</t>
  </si>
  <si>
    <t>启动视频</t>
  </si>
  <si>
    <t>项</t>
  </si>
  <si>
    <t>雇佣</t>
  </si>
  <si>
    <t>含触摸启幕内容</t>
  </si>
  <si>
    <t>彩虹机</t>
  </si>
  <si>
    <t>7寸彩虹机</t>
  </si>
  <si>
    <t>台</t>
  </si>
  <si>
    <t>道旗</t>
  </si>
  <si>
    <t>旗杆+旗帜</t>
  </si>
  <si>
    <t>张</t>
  </si>
  <si>
    <t>制作</t>
  </si>
  <si>
    <t>签约桌</t>
  </si>
  <si>
    <t>1.2米*0.6米条桌 配白色桌布</t>
  </si>
  <si>
    <t>司仪台</t>
  </si>
  <si>
    <t>含台花、包装</t>
  </si>
  <si>
    <t>宴会椅</t>
  </si>
  <si>
    <t>配白色椅套+红色腰带</t>
  </si>
  <si>
    <t>条桌</t>
  </si>
  <si>
    <t>流程单</t>
  </si>
  <si>
    <t>铜版纸打印 A4</t>
  </si>
  <si>
    <t>矿泉水</t>
  </si>
  <si>
    <t>农夫山泉</t>
  </si>
  <si>
    <t>瓶</t>
  </si>
  <si>
    <t>签到处</t>
  </si>
  <si>
    <t>签到处背景</t>
  </si>
  <si>
    <t xml:space="preserve">5*3*1.2米立体  </t>
  </si>
  <si>
    <t>签到用品</t>
  </si>
  <si>
    <t>签到本、笔</t>
  </si>
  <si>
    <t>人员/筹备</t>
  </si>
  <si>
    <t>执行人工</t>
  </si>
  <si>
    <t>人</t>
  </si>
  <si>
    <t>摄影/摄像</t>
  </si>
  <si>
    <t>含揭幕视频制作</t>
  </si>
  <si>
    <t>杂项</t>
  </si>
  <si>
    <t>工作证</t>
  </si>
  <si>
    <t>个</t>
  </si>
  <si>
    <t>领导桌牌</t>
  </si>
  <si>
    <t>亚克力桌牌</t>
  </si>
  <si>
    <t>地贴</t>
  </si>
  <si>
    <t>礼宾柱</t>
  </si>
  <si>
    <t>米</t>
  </si>
  <si>
    <t>场地保险</t>
  </si>
  <si>
    <t>运输安装</t>
  </si>
  <si>
    <t>物料运输搭建安装</t>
  </si>
  <si>
    <t>趟次</t>
  </si>
  <si>
    <t>合计：</t>
  </si>
  <si>
    <t>税率1%：</t>
  </si>
  <si>
    <t>总计：</t>
  </si>
  <si>
    <t>桁架主背景</t>
  </si>
  <si>
    <t>10*4*2 含高清黑白布喷绘</t>
  </si>
  <si>
    <t>可调节钢架舞台10*5米</t>
  </si>
  <si>
    <t>12*6米</t>
  </si>
  <si>
    <t>启动设备</t>
  </si>
  <si>
    <t>4米卷轴启动台</t>
  </si>
  <si>
    <t>签约台</t>
  </si>
  <si>
    <t>电子签约台</t>
  </si>
  <si>
    <t>配白色椅套+蓝色腰带</t>
  </si>
  <si>
    <t>揭幕设备、氛围包装</t>
  </si>
  <si>
    <t>TRUSS架</t>
  </si>
  <si>
    <t>10*3*4（H）米30铝合金架</t>
  </si>
  <si>
    <t>遥控卷扬机</t>
  </si>
  <si>
    <t>50A无线卷扬机</t>
  </si>
  <si>
    <t>TRUSS架包装</t>
  </si>
  <si>
    <t>KT板</t>
  </si>
  <si>
    <t>主持人</t>
  </si>
  <si>
    <t>礼仪</t>
  </si>
  <si>
    <t>含服装</t>
  </si>
  <si>
    <t>雨衣</t>
  </si>
  <si>
    <t>件</t>
  </si>
  <si>
    <t>活动宣传</t>
  </si>
  <si>
    <t>新媒体宣传</t>
  </si>
  <si>
    <t>传统媒体宣传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</si>
</sst>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70C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H4" sqref="H4"/>
    </sheetView>
  </sheetViews>
  <sheetFormatPr defaultColWidth="8.89166666666667" defaultRowHeight="13.5"/>
  <cols>
    <col min="1" max="1" width="7.96666666666667" customWidth="1"/>
    <col min="2" max="2" width="13.8416666666667" customWidth="1"/>
    <col min="3" max="3" width="17.775" style="37" customWidth="1"/>
    <col min="4" max="4" width="29.5" style="37" customWidth="1"/>
    <col min="5" max="5" width="6.10833333333333" customWidth="1"/>
    <col min="6" max="6" width="6.44166666666667" customWidth="1"/>
    <col min="7" max="7" width="8.33333333333333" customWidth="1"/>
    <col min="8" max="8" width="13.1083333333333" customWidth="1"/>
    <col min="9" max="9" width="14.6666666666667" customWidth="1"/>
    <col min="10" max="10" width="21.5583333333333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</row>
    <row r="2" ht="22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4" t="s">
        <v>10</v>
      </c>
    </row>
    <row r="3" ht="22.5" customHeight="1" spans="1:10">
      <c r="A3" s="6">
        <v>1</v>
      </c>
      <c r="B3" s="7" t="s">
        <v>11</v>
      </c>
      <c r="C3" s="6" t="s">
        <v>12</v>
      </c>
      <c r="D3" s="6" t="s">
        <v>13</v>
      </c>
      <c r="E3" s="6">
        <v>48</v>
      </c>
      <c r="F3" s="6" t="s">
        <v>14</v>
      </c>
      <c r="G3" s="6" t="s">
        <v>15</v>
      </c>
      <c r="H3" s="8"/>
      <c r="I3" s="29"/>
      <c r="J3" s="6"/>
    </row>
    <row r="4" ht="22.5" customHeight="1" spans="1:10">
      <c r="A4" s="6">
        <v>2</v>
      </c>
      <c r="B4" s="7"/>
      <c r="C4" s="9" t="s">
        <v>16</v>
      </c>
      <c r="D4" s="9" t="s">
        <v>17</v>
      </c>
      <c r="E4" s="9">
        <v>96</v>
      </c>
      <c r="F4" s="9" t="s">
        <v>18</v>
      </c>
      <c r="G4" s="9" t="s">
        <v>15</v>
      </c>
      <c r="H4" s="10"/>
      <c r="I4" s="29"/>
      <c r="J4" s="6"/>
    </row>
    <row r="5" ht="22.5" customHeight="1" spans="1:10">
      <c r="A5" s="6">
        <v>3</v>
      </c>
      <c r="B5" s="7"/>
      <c r="C5" s="9" t="s">
        <v>19</v>
      </c>
      <c r="D5" s="9" t="s">
        <v>20</v>
      </c>
      <c r="E5" s="9">
        <v>60</v>
      </c>
      <c r="F5" s="9" t="s">
        <v>21</v>
      </c>
      <c r="G5" s="9" t="s">
        <v>15</v>
      </c>
      <c r="H5" s="10"/>
      <c r="I5" s="29"/>
      <c r="J5" s="6"/>
    </row>
    <row r="6" ht="22.5" customHeight="1" spans="1:10">
      <c r="A6" s="6">
        <v>4</v>
      </c>
      <c r="B6" s="7"/>
      <c r="C6" s="6" t="s">
        <v>22</v>
      </c>
      <c r="D6" s="6" t="s">
        <v>23</v>
      </c>
      <c r="E6" s="6">
        <v>84</v>
      </c>
      <c r="F6" s="6" t="s">
        <v>14</v>
      </c>
      <c r="G6" s="6" t="s">
        <v>24</v>
      </c>
      <c r="H6" s="8"/>
      <c r="I6" s="29"/>
      <c r="J6" s="6"/>
    </row>
    <row r="7" ht="22.5" customHeight="1" spans="1:10">
      <c r="A7" s="6">
        <v>5</v>
      </c>
      <c r="B7" s="7"/>
      <c r="C7" s="6" t="s">
        <v>25</v>
      </c>
      <c r="D7" s="6" t="s">
        <v>26</v>
      </c>
      <c r="E7" s="6">
        <v>1</v>
      </c>
      <c r="F7" s="6" t="s">
        <v>27</v>
      </c>
      <c r="G7" s="6" t="s">
        <v>15</v>
      </c>
      <c r="H7" s="8"/>
      <c r="I7" s="29"/>
      <c r="J7" s="6" t="s">
        <v>28</v>
      </c>
    </row>
    <row r="8" ht="22.5" customHeight="1" spans="1:10">
      <c r="A8" s="6">
        <v>6</v>
      </c>
      <c r="B8" s="7"/>
      <c r="C8" s="11" t="s">
        <v>29</v>
      </c>
      <c r="D8" s="11" t="s">
        <v>29</v>
      </c>
      <c r="E8" s="11">
        <v>1</v>
      </c>
      <c r="F8" s="11" t="s">
        <v>30</v>
      </c>
      <c r="G8" s="11" t="s">
        <v>31</v>
      </c>
      <c r="H8" s="12"/>
      <c r="I8" s="29"/>
      <c r="J8" s="6" t="s">
        <v>32</v>
      </c>
    </row>
    <row r="9" ht="22.5" customHeight="1" spans="1:10">
      <c r="A9" s="6">
        <v>7</v>
      </c>
      <c r="B9" s="7"/>
      <c r="C9" s="11" t="s">
        <v>33</v>
      </c>
      <c r="D9" s="11" t="s">
        <v>34</v>
      </c>
      <c r="E9" s="11">
        <v>2</v>
      </c>
      <c r="F9" s="11" t="s">
        <v>35</v>
      </c>
      <c r="G9" s="11" t="s">
        <v>15</v>
      </c>
      <c r="H9" s="12"/>
      <c r="I9" s="29"/>
      <c r="J9" s="30"/>
    </row>
    <row r="10" ht="22.5" customHeight="1" spans="1:10">
      <c r="A10" s="6">
        <v>8</v>
      </c>
      <c r="B10" s="7"/>
      <c r="C10" s="11" t="s">
        <v>36</v>
      </c>
      <c r="D10" s="11" t="s">
        <v>37</v>
      </c>
      <c r="E10" s="11">
        <v>20</v>
      </c>
      <c r="F10" s="11" t="s">
        <v>38</v>
      </c>
      <c r="G10" s="11" t="s">
        <v>39</v>
      </c>
      <c r="H10" s="12"/>
      <c r="I10" s="29"/>
      <c r="J10" s="30"/>
    </row>
    <row r="11" ht="22.5" customHeight="1" spans="1:10">
      <c r="A11" s="6">
        <v>9</v>
      </c>
      <c r="B11" s="7"/>
      <c r="C11" s="13" t="s">
        <v>40</v>
      </c>
      <c r="D11" s="6" t="s">
        <v>41</v>
      </c>
      <c r="E11" s="6">
        <v>2</v>
      </c>
      <c r="F11" s="6" t="s">
        <v>38</v>
      </c>
      <c r="G11" s="6" t="s">
        <v>15</v>
      </c>
      <c r="H11" s="8"/>
      <c r="I11" s="29"/>
      <c r="J11" s="30"/>
    </row>
    <row r="12" ht="22.5" customHeight="1" spans="1:10">
      <c r="A12" s="6">
        <v>10</v>
      </c>
      <c r="B12" s="7"/>
      <c r="C12" s="11" t="s">
        <v>42</v>
      </c>
      <c r="D12" s="11" t="s">
        <v>43</v>
      </c>
      <c r="E12" s="11">
        <v>1</v>
      </c>
      <c r="F12" s="11" t="s">
        <v>30</v>
      </c>
      <c r="G12" s="11" t="s">
        <v>15</v>
      </c>
      <c r="H12" s="12"/>
      <c r="I12" s="29"/>
      <c r="J12" s="30"/>
    </row>
    <row r="13" ht="22.5" customHeight="1" spans="1:10">
      <c r="A13" s="6">
        <v>11</v>
      </c>
      <c r="B13" s="7"/>
      <c r="C13" s="6" t="s">
        <v>44</v>
      </c>
      <c r="D13" s="6" t="s">
        <v>45</v>
      </c>
      <c r="E13" s="6">
        <v>140</v>
      </c>
      <c r="F13" s="6" t="s">
        <v>38</v>
      </c>
      <c r="G13" s="6" t="s">
        <v>15</v>
      </c>
      <c r="H13" s="8"/>
      <c r="I13" s="29"/>
      <c r="J13" s="30"/>
    </row>
    <row r="14" ht="22.5" customHeight="1" spans="1:10">
      <c r="A14" s="6">
        <v>12</v>
      </c>
      <c r="B14" s="7"/>
      <c r="C14" s="6" t="s">
        <v>46</v>
      </c>
      <c r="D14" s="6" t="s">
        <v>41</v>
      </c>
      <c r="E14" s="6">
        <v>26</v>
      </c>
      <c r="F14" s="6" t="s">
        <v>38</v>
      </c>
      <c r="G14" s="6" t="s">
        <v>15</v>
      </c>
      <c r="H14" s="8"/>
      <c r="I14" s="29"/>
      <c r="J14" s="30"/>
    </row>
    <row r="15" ht="22.5" customHeight="1" spans="1:10">
      <c r="A15" s="6">
        <v>13</v>
      </c>
      <c r="B15" s="7"/>
      <c r="C15" s="11" t="s">
        <v>47</v>
      </c>
      <c r="D15" s="11" t="s">
        <v>48</v>
      </c>
      <c r="E15" s="11">
        <v>30</v>
      </c>
      <c r="F15" s="11" t="s">
        <v>38</v>
      </c>
      <c r="G15" s="11" t="s">
        <v>39</v>
      </c>
      <c r="H15" s="12"/>
      <c r="I15" s="29"/>
      <c r="J15" s="30"/>
    </row>
    <row r="16" ht="22.5" customHeight="1" spans="1:10">
      <c r="A16" s="6">
        <v>14</v>
      </c>
      <c r="B16" s="7"/>
      <c r="C16" s="6" t="s">
        <v>49</v>
      </c>
      <c r="D16" s="6" t="s">
        <v>50</v>
      </c>
      <c r="E16" s="6">
        <v>120</v>
      </c>
      <c r="F16" s="6" t="s">
        <v>51</v>
      </c>
      <c r="G16" s="6" t="s">
        <v>24</v>
      </c>
      <c r="H16" s="8"/>
      <c r="I16" s="29"/>
      <c r="J16" s="30"/>
    </row>
    <row r="17" ht="22.5" customHeight="1" spans="1:10">
      <c r="A17" s="6">
        <v>15</v>
      </c>
      <c r="B17" s="6" t="s">
        <v>52</v>
      </c>
      <c r="C17" s="11" t="s">
        <v>53</v>
      </c>
      <c r="D17" s="11" t="s">
        <v>54</v>
      </c>
      <c r="E17" s="11">
        <v>1</v>
      </c>
      <c r="F17" s="11" t="s">
        <v>30</v>
      </c>
      <c r="G17" s="11" t="s">
        <v>15</v>
      </c>
      <c r="H17" s="12"/>
      <c r="I17" s="29"/>
      <c r="J17" s="11"/>
    </row>
    <row r="18" ht="22.5" customHeight="1" spans="1:10">
      <c r="A18" s="6">
        <v>16</v>
      </c>
      <c r="B18" s="6"/>
      <c r="C18" s="6" t="s">
        <v>44</v>
      </c>
      <c r="D18" s="6" t="s">
        <v>45</v>
      </c>
      <c r="E18" s="6">
        <v>4</v>
      </c>
      <c r="F18" s="6" t="s">
        <v>38</v>
      </c>
      <c r="G18" s="6" t="s">
        <v>15</v>
      </c>
      <c r="H18" s="8"/>
      <c r="I18" s="29"/>
      <c r="J18" s="11"/>
    </row>
    <row r="19" ht="22.5" customHeight="1" spans="1:10">
      <c r="A19" s="6">
        <v>17</v>
      </c>
      <c r="B19" s="6"/>
      <c r="C19" s="6" t="s">
        <v>46</v>
      </c>
      <c r="D19" s="6" t="s">
        <v>41</v>
      </c>
      <c r="E19" s="6">
        <v>2</v>
      </c>
      <c r="F19" s="6" t="s">
        <v>38</v>
      </c>
      <c r="G19" s="6" t="s">
        <v>15</v>
      </c>
      <c r="H19" s="8"/>
      <c r="I19" s="29"/>
      <c r="J19" s="11"/>
    </row>
    <row r="20" ht="22.5" customHeight="1" spans="1:10">
      <c r="A20" s="6">
        <v>18</v>
      </c>
      <c r="B20" s="6"/>
      <c r="C20" s="6" t="s">
        <v>55</v>
      </c>
      <c r="D20" s="6" t="s">
        <v>56</v>
      </c>
      <c r="E20" s="6">
        <v>2</v>
      </c>
      <c r="F20" s="6" t="s">
        <v>27</v>
      </c>
      <c r="G20" s="6" t="s">
        <v>15</v>
      </c>
      <c r="H20" s="8"/>
      <c r="I20" s="29"/>
      <c r="J20" s="11"/>
    </row>
    <row r="21" ht="22.5" customHeight="1" spans="1:10">
      <c r="A21" s="6">
        <v>19</v>
      </c>
      <c r="B21" s="15" t="s">
        <v>57</v>
      </c>
      <c r="C21" s="6" t="s">
        <v>58</v>
      </c>
      <c r="D21" s="6"/>
      <c r="E21" s="6">
        <v>4</v>
      </c>
      <c r="F21" s="6" t="s">
        <v>59</v>
      </c>
      <c r="G21" s="6" t="s">
        <v>31</v>
      </c>
      <c r="H21" s="8"/>
      <c r="I21" s="29"/>
      <c r="J21" s="32"/>
    </row>
    <row r="22" ht="22.5" customHeight="1" spans="1:10">
      <c r="A22" s="6">
        <v>20</v>
      </c>
      <c r="B22" s="7"/>
      <c r="C22" s="6" t="s">
        <v>60</v>
      </c>
      <c r="D22" s="6"/>
      <c r="E22" s="6">
        <v>2</v>
      </c>
      <c r="F22" s="6" t="s">
        <v>59</v>
      </c>
      <c r="G22" s="6" t="s">
        <v>31</v>
      </c>
      <c r="H22" s="8"/>
      <c r="I22" s="29"/>
      <c r="J22" s="6" t="s">
        <v>61</v>
      </c>
    </row>
    <row r="23" ht="22.5" customHeight="1" spans="1:10">
      <c r="A23" s="6">
        <v>21</v>
      </c>
      <c r="B23" s="38" t="s">
        <v>62</v>
      </c>
      <c r="C23" s="6" t="s">
        <v>63</v>
      </c>
      <c r="D23" s="6"/>
      <c r="E23" s="6">
        <v>10</v>
      </c>
      <c r="F23" s="6" t="s">
        <v>64</v>
      </c>
      <c r="G23" s="6" t="s">
        <v>24</v>
      </c>
      <c r="H23" s="8"/>
      <c r="I23" s="29"/>
      <c r="J23" s="6"/>
    </row>
    <row r="24" ht="22.5" customHeight="1" spans="1:10">
      <c r="A24" s="6">
        <v>22</v>
      </c>
      <c r="B24" s="39"/>
      <c r="C24" s="6" t="s">
        <v>65</v>
      </c>
      <c r="D24" s="6" t="s">
        <v>66</v>
      </c>
      <c r="E24" s="6">
        <v>14</v>
      </c>
      <c r="F24" s="6" t="s">
        <v>27</v>
      </c>
      <c r="G24" s="6" t="s">
        <v>15</v>
      </c>
      <c r="H24" s="8"/>
      <c r="I24" s="29"/>
      <c r="J24" s="6"/>
    </row>
    <row r="25" ht="22.5" customHeight="1" spans="1:10">
      <c r="A25" s="6">
        <v>23</v>
      </c>
      <c r="B25" s="39"/>
      <c r="C25" s="6" t="s">
        <v>67</v>
      </c>
      <c r="D25" s="6"/>
      <c r="E25" s="6">
        <v>2</v>
      </c>
      <c r="F25" s="6" t="s">
        <v>27</v>
      </c>
      <c r="G25" s="6" t="s">
        <v>24</v>
      </c>
      <c r="H25" s="8"/>
      <c r="I25" s="29"/>
      <c r="J25" s="6"/>
    </row>
    <row r="26" ht="22.5" customHeight="1" spans="1:10">
      <c r="A26" s="6">
        <v>24</v>
      </c>
      <c r="B26" s="39"/>
      <c r="C26" s="6" t="s">
        <v>68</v>
      </c>
      <c r="D26" s="6"/>
      <c r="E26" s="6">
        <v>56</v>
      </c>
      <c r="F26" s="6" t="s">
        <v>69</v>
      </c>
      <c r="G26" s="6" t="s">
        <v>15</v>
      </c>
      <c r="H26" s="8"/>
      <c r="I26" s="29"/>
      <c r="J26" s="6"/>
    </row>
    <row r="27" ht="22.5" customHeight="1" spans="1:10">
      <c r="A27" s="6">
        <v>25</v>
      </c>
      <c r="B27" s="39"/>
      <c r="C27" s="6" t="s">
        <v>70</v>
      </c>
      <c r="D27" s="6"/>
      <c r="E27" s="6">
        <v>120</v>
      </c>
      <c r="F27" s="6" t="s">
        <v>59</v>
      </c>
      <c r="G27" s="6" t="s">
        <v>24</v>
      </c>
      <c r="H27" s="8"/>
      <c r="I27" s="29"/>
      <c r="J27" s="6"/>
    </row>
    <row r="28" ht="22.5" customHeight="1" spans="1:10">
      <c r="A28" s="6">
        <v>26</v>
      </c>
      <c r="B28" s="40"/>
      <c r="C28" s="6" t="s">
        <v>71</v>
      </c>
      <c r="D28" s="6" t="s">
        <v>72</v>
      </c>
      <c r="E28" s="6">
        <v>4</v>
      </c>
      <c r="F28" s="6" t="s">
        <v>73</v>
      </c>
      <c r="G28" s="6" t="s">
        <v>31</v>
      </c>
      <c r="H28" s="8"/>
      <c r="I28" s="29"/>
      <c r="J28" s="6"/>
    </row>
    <row r="29" ht="16.5" spans="1:10">
      <c r="A29" s="18"/>
      <c r="B29" s="19" t="s">
        <v>74</v>
      </c>
      <c r="C29" s="20"/>
      <c r="D29" s="20"/>
      <c r="E29" s="19"/>
      <c r="F29" s="19"/>
      <c r="G29" s="19"/>
      <c r="H29" s="21"/>
      <c r="I29" s="35">
        <f>SUM(I3:I28)</f>
        <v>0</v>
      </c>
      <c r="J29" s="6"/>
    </row>
    <row r="30" ht="16.5" spans="1:10">
      <c r="A30" s="22" t="s">
        <v>75</v>
      </c>
      <c r="B30" s="23"/>
      <c r="C30" s="24"/>
      <c r="D30" s="24"/>
      <c r="E30" s="23"/>
      <c r="F30" s="23"/>
      <c r="G30" s="23"/>
      <c r="H30" s="25"/>
      <c r="I30" s="36">
        <f>I29*0.01</f>
        <v>0</v>
      </c>
      <c r="J30" s="6"/>
    </row>
    <row r="31" ht="16.5" spans="1:10">
      <c r="A31" s="26" t="s">
        <v>76</v>
      </c>
      <c r="B31" s="26"/>
      <c r="C31" s="27"/>
      <c r="D31" s="27"/>
      <c r="E31" s="26"/>
      <c r="F31" s="26"/>
      <c r="G31" s="26"/>
      <c r="H31" s="28"/>
      <c r="I31" s="36">
        <f>I29+I30</f>
        <v>0</v>
      </c>
      <c r="J31" s="6"/>
    </row>
    <row r="34" ht="23" customHeight="1"/>
  </sheetData>
  <mergeCells count="8">
    <mergeCell ref="A1:J1"/>
    <mergeCell ref="B29:H29"/>
    <mergeCell ref="A30:H30"/>
    <mergeCell ref="A31:H31"/>
    <mergeCell ref="B3:B16"/>
    <mergeCell ref="B17:B20"/>
    <mergeCell ref="B21:B22"/>
    <mergeCell ref="B23:B28"/>
  </mergeCells>
  <pageMargins left="0.75" right="0.75" top="0.432638888888889" bottom="0.747916666666667" header="0.314583333333333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M18" sqref="M18"/>
    </sheetView>
  </sheetViews>
  <sheetFormatPr defaultColWidth="9" defaultRowHeight="13.5"/>
  <cols>
    <col min="1" max="1" width="9.75" customWidth="1"/>
    <col min="2" max="3" width="12.875" customWidth="1"/>
    <col min="4" max="4" width="22.625" customWidth="1"/>
    <col min="5" max="7" width="11" customWidth="1"/>
    <col min="8" max="9" width="12.875" customWidth="1"/>
    <col min="10" max="10" width="14.37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</row>
    <row r="2" ht="1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4" t="s">
        <v>10</v>
      </c>
    </row>
    <row r="3" ht="19" customHeight="1" spans="1:10">
      <c r="A3" s="6">
        <v>1</v>
      </c>
      <c r="B3" s="7" t="s">
        <v>11</v>
      </c>
      <c r="C3" s="6" t="s">
        <v>77</v>
      </c>
      <c r="D3" s="6" t="s">
        <v>78</v>
      </c>
      <c r="E3" s="6">
        <v>56</v>
      </c>
      <c r="F3" s="6" t="s">
        <v>14</v>
      </c>
      <c r="G3" s="6" t="s">
        <v>15</v>
      </c>
      <c r="H3" s="8">
        <v>80</v>
      </c>
      <c r="I3" s="29">
        <f t="shared" ref="I3:I33" si="0">H3*E3</f>
        <v>4480</v>
      </c>
      <c r="J3" s="6"/>
    </row>
    <row r="4" ht="19" customHeight="1" spans="1:10">
      <c r="A4" s="6">
        <v>2</v>
      </c>
      <c r="B4" s="7"/>
      <c r="C4" s="9" t="s">
        <v>19</v>
      </c>
      <c r="D4" s="9" t="s">
        <v>79</v>
      </c>
      <c r="E4" s="9">
        <v>50</v>
      </c>
      <c r="F4" s="9" t="s">
        <v>21</v>
      </c>
      <c r="G4" s="9" t="s">
        <v>15</v>
      </c>
      <c r="H4" s="10">
        <v>40</v>
      </c>
      <c r="I4" s="29">
        <f t="shared" si="0"/>
        <v>2000</v>
      </c>
      <c r="J4" s="6"/>
    </row>
    <row r="5" ht="19" customHeight="1" spans="1:10">
      <c r="A5" s="6">
        <v>3</v>
      </c>
      <c r="B5" s="7"/>
      <c r="C5" s="6" t="s">
        <v>22</v>
      </c>
      <c r="D5" s="6" t="s">
        <v>80</v>
      </c>
      <c r="E5" s="6">
        <v>72</v>
      </c>
      <c r="F5" s="6" t="s">
        <v>14</v>
      </c>
      <c r="G5" s="6" t="s">
        <v>24</v>
      </c>
      <c r="H5" s="8">
        <v>7</v>
      </c>
      <c r="I5" s="29">
        <f t="shared" si="0"/>
        <v>504</v>
      </c>
      <c r="J5" s="6"/>
    </row>
    <row r="6" ht="19" customHeight="1" spans="1:10">
      <c r="A6" s="6">
        <v>4</v>
      </c>
      <c r="B6" s="7"/>
      <c r="C6" s="6" t="s">
        <v>25</v>
      </c>
      <c r="D6" s="6" t="s">
        <v>26</v>
      </c>
      <c r="E6" s="6">
        <v>1</v>
      </c>
      <c r="F6" s="6" t="s">
        <v>27</v>
      </c>
      <c r="G6" s="6" t="s">
        <v>15</v>
      </c>
      <c r="H6" s="8">
        <v>3800</v>
      </c>
      <c r="I6" s="29">
        <f t="shared" si="0"/>
        <v>3800</v>
      </c>
      <c r="J6" s="6" t="s">
        <v>28</v>
      </c>
    </row>
    <row r="7" ht="19" customHeight="1" spans="1:10">
      <c r="A7" s="6">
        <v>5</v>
      </c>
      <c r="B7" s="7"/>
      <c r="C7" s="11" t="s">
        <v>29</v>
      </c>
      <c r="D7" s="11" t="s">
        <v>29</v>
      </c>
      <c r="E7" s="11">
        <v>1</v>
      </c>
      <c r="F7" s="11" t="s">
        <v>30</v>
      </c>
      <c r="G7" s="11" t="s">
        <v>31</v>
      </c>
      <c r="H7" s="12">
        <v>2000</v>
      </c>
      <c r="I7" s="29">
        <f t="shared" si="0"/>
        <v>2000</v>
      </c>
      <c r="J7" s="30"/>
    </row>
    <row r="8" ht="19" customHeight="1" spans="1:10">
      <c r="A8" s="6">
        <v>6</v>
      </c>
      <c r="B8" s="7"/>
      <c r="C8" s="11" t="s">
        <v>33</v>
      </c>
      <c r="D8" s="11" t="s">
        <v>34</v>
      </c>
      <c r="E8" s="11">
        <v>2</v>
      </c>
      <c r="F8" s="11" t="s">
        <v>35</v>
      </c>
      <c r="G8" s="11" t="s">
        <v>15</v>
      </c>
      <c r="H8" s="12">
        <v>700</v>
      </c>
      <c r="I8" s="29">
        <f t="shared" si="0"/>
        <v>1400</v>
      </c>
      <c r="J8" s="30"/>
    </row>
    <row r="9" ht="19" customHeight="1" spans="1:10">
      <c r="A9" s="6">
        <v>7</v>
      </c>
      <c r="B9" s="7"/>
      <c r="C9" s="13" t="s">
        <v>81</v>
      </c>
      <c r="D9" s="13" t="s">
        <v>82</v>
      </c>
      <c r="E9" s="13">
        <v>1</v>
      </c>
      <c r="F9" s="13" t="s">
        <v>35</v>
      </c>
      <c r="G9" s="13" t="s">
        <v>15</v>
      </c>
      <c r="H9" s="14">
        <v>6000</v>
      </c>
      <c r="I9" s="29">
        <f t="shared" si="0"/>
        <v>6000</v>
      </c>
      <c r="J9" s="30"/>
    </row>
    <row r="10" ht="19" customHeight="1" spans="1:10">
      <c r="A10" s="6">
        <v>8</v>
      </c>
      <c r="B10" s="7"/>
      <c r="C10" s="13" t="s">
        <v>83</v>
      </c>
      <c r="D10" s="13" t="s">
        <v>84</v>
      </c>
      <c r="E10" s="13">
        <v>2</v>
      </c>
      <c r="F10" s="13" t="s">
        <v>35</v>
      </c>
      <c r="G10" s="13" t="s">
        <v>15</v>
      </c>
      <c r="H10" s="12">
        <v>1400</v>
      </c>
      <c r="I10" s="29">
        <f t="shared" si="0"/>
        <v>2800</v>
      </c>
      <c r="J10" s="30"/>
    </row>
    <row r="11" ht="19" customHeight="1" spans="1:10">
      <c r="A11" s="6">
        <v>9</v>
      </c>
      <c r="B11" s="7"/>
      <c r="C11" s="11" t="s">
        <v>42</v>
      </c>
      <c r="D11" s="11" t="s">
        <v>43</v>
      </c>
      <c r="E11" s="11">
        <v>1</v>
      </c>
      <c r="F11" s="11" t="s">
        <v>30</v>
      </c>
      <c r="G11" s="11" t="s">
        <v>15</v>
      </c>
      <c r="H11" s="12">
        <v>380</v>
      </c>
      <c r="I11" s="29">
        <f t="shared" si="0"/>
        <v>380</v>
      </c>
      <c r="J11" s="30"/>
    </row>
    <row r="12" ht="19" customHeight="1" spans="1:10">
      <c r="A12" s="6">
        <v>10</v>
      </c>
      <c r="B12" s="7"/>
      <c r="C12" s="6" t="s">
        <v>44</v>
      </c>
      <c r="D12" s="6" t="s">
        <v>85</v>
      </c>
      <c r="E12" s="6">
        <v>140</v>
      </c>
      <c r="F12" s="6" t="s">
        <v>38</v>
      </c>
      <c r="G12" s="6" t="s">
        <v>15</v>
      </c>
      <c r="H12" s="8">
        <v>25</v>
      </c>
      <c r="I12" s="29">
        <f t="shared" si="0"/>
        <v>3500</v>
      </c>
      <c r="J12" s="30"/>
    </row>
    <row r="13" ht="19" customHeight="1" spans="1:10">
      <c r="A13" s="6">
        <v>11</v>
      </c>
      <c r="B13" s="7"/>
      <c r="C13" s="6" t="s">
        <v>46</v>
      </c>
      <c r="D13" s="6" t="s">
        <v>41</v>
      </c>
      <c r="E13" s="6">
        <v>8</v>
      </c>
      <c r="F13" s="6" t="s">
        <v>38</v>
      </c>
      <c r="G13" s="6" t="s">
        <v>15</v>
      </c>
      <c r="H13" s="8">
        <v>35</v>
      </c>
      <c r="I13" s="29">
        <f t="shared" si="0"/>
        <v>280</v>
      </c>
      <c r="J13" s="30"/>
    </row>
    <row r="14" ht="19" customHeight="1" spans="1:10">
      <c r="A14" s="6">
        <v>12</v>
      </c>
      <c r="B14" s="7"/>
      <c r="C14" s="11" t="s">
        <v>47</v>
      </c>
      <c r="D14" s="11" t="s">
        <v>48</v>
      </c>
      <c r="E14" s="11">
        <v>30</v>
      </c>
      <c r="F14" s="11" t="s">
        <v>38</v>
      </c>
      <c r="G14" s="11" t="s">
        <v>39</v>
      </c>
      <c r="H14" s="12">
        <v>3</v>
      </c>
      <c r="I14" s="29">
        <f t="shared" si="0"/>
        <v>90</v>
      </c>
      <c r="J14" s="30"/>
    </row>
    <row r="15" ht="19" customHeight="1" spans="1:10">
      <c r="A15" s="6">
        <v>13</v>
      </c>
      <c r="B15" s="7"/>
      <c r="C15" s="6" t="s">
        <v>49</v>
      </c>
      <c r="D15" s="6" t="s">
        <v>50</v>
      </c>
      <c r="E15" s="6">
        <v>120</v>
      </c>
      <c r="F15" s="6" t="s">
        <v>51</v>
      </c>
      <c r="G15" s="6" t="s">
        <v>24</v>
      </c>
      <c r="H15" s="8">
        <v>1</v>
      </c>
      <c r="I15" s="29">
        <f t="shared" si="0"/>
        <v>120</v>
      </c>
      <c r="J15" s="30"/>
    </row>
    <row r="16" ht="19" customHeight="1" spans="1:10">
      <c r="A16" s="6">
        <v>14</v>
      </c>
      <c r="B16" s="6" t="s">
        <v>52</v>
      </c>
      <c r="C16" s="11" t="s">
        <v>53</v>
      </c>
      <c r="D16" s="11" t="s">
        <v>54</v>
      </c>
      <c r="E16" s="11">
        <v>1</v>
      </c>
      <c r="F16" s="11" t="s">
        <v>30</v>
      </c>
      <c r="G16" s="11" t="s">
        <v>15</v>
      </c>
      <c r="H16" s="12">
        <v>1400</v>
      </c>
      <c r="I16" s="29">
        <f t="shared" si="0"/>
        <v>1400</v>
      </c>
      <c r="J16" s="11"/>
    </row>
    <row r="17" ht="19" customHeight="1" spans="1:10">
      <c r="A17" s="6">
        <v>15</v>
      </c>
      <c r="B17" s="6"/>
      <c r="C17" s="6" t="s">
        <v>44</v>
      </c>
      <c r="D17" s="6" t="s">
        <v>85</v>
      </c>
      <c r="E17" s="6">
        <v>4</v>
      </c>
      <c r="F17" s="6" t="s">
        <v>38</v>
      </c>
      <c r="G17" s="6" t="s">
        <v>15</v>
      </c>
      <c r="H17" s="8">
        <v>25</v>
      </c>
      <c r="I17" s="29">
        <f t="shared" si="0"/>
        <v>100</v>
      </c>
      <c r="J17" s="11"/>
    </row>
    <row r="18" ht="19" customHeight="1" spans="1:10">
      <c r="A18" s="6">
        <v>16</v>
      </c>
      <c r="B18" s="6"/>
      <c r="C18" s="6" t="s">
        <v>46</v>
      </c>
      <c r="D18" s="6" t="s">
        <v>41</v>
      </c>
      <c r="E18" s="6">
        <v>2</v>
      </c>
      <c r="F18" s="6" t="s">
        <v>38</v>
      </c>
      <c r="G18" s="6" t="s">
        <v>15</v>
      </c>
      <c r="H18" s="8">
        <v>35</v>
      </c>
      <c r="I18" s="29">
        <f t="shared" si="0"/>
        <v>70</v>
      </c>
      <c r="J18" s="11"/>
    </row>
    <row r="19" ht="19" customHeight="1" spans="1:10">
      <c r="A19" s="6">
        <v>17</v>
      </c>
      <c r="B19" s="6"/>
      <c r="C19" s="6" t="s">
        <v>55</v>
      </c>
      <c r="D19" s="6" t="s">
        <v>56</v>
      </c>
      <c r="E19" s="6">
        <v>2</v>
      </c>
      <c r="F19" s="6" t="s">
        <v>27</v>
      </c>
      <c r="G19" s="6" t="s">
        <v>15</v>
      </c>
      <c r="H19" s="8">
        <v>35</v>
      </c>
      <c r="I19" s="29">
        <f t="shared" si="0"/>
        <v>70</v>
      </c>
      <c r="J19" s="11"/>
    </row>
    <row r="20" ht="19" customHeight="1" spans="1:10">
      <c r="A20" s="6">
        <v>18</v>
      </c>
      <c r="B20" s="15" t="s">
        <v>86</v>
      </c>
      <c r="C20" s="9" t="s">
        <v>87</v>
      </c>
      <c r="D20" s="9" t="s">
        <v>88</v>
      </c>
      <c r="E20" s="9">
        <v>54</v>
      </c>
      <c r="F20" s="9" t="s">
        <v>69</v>
      </c>
      <c r="G20" s="9" t="s">
        <v>15</v>
      </c>
      <c r="H20" s="10">
        <v>85</v>
      </c>
      <c r="I20" s="31">
        <f t="shared" si="0"/>
        <v>4590</v>
      </c>
      <c r="J20" s="13"/>
    </row>
    <row r="21" ht="19" customHeight="1" spans="1:10">
      <c r="A21" s="6">
        <v>19</v>
      </c>
      <c r="B21" s="7"/>
      <c r="C21" s="9" t="s">
        <v>89</v>
      </c>
      <c r="D21" s="9" t="s">
        <v>90</v>
      </c>
      <c r="E21" s="9">
        <v>2</v>
      </c>
      <c r="F21" s="9" t="s">
        <v>35</v>
      </c>
      <c r="G21" s="9" t="s">
        <v>15</v>
      </c>
      <c r="H21" s="10">
        <v>200</v>
      </c>
      <c r="I21" s="31">
        <f t="shared" si="0"/>
        <v>400</v>
      </c>
      <c r="J21" s="13"/>
    </row>
    <row r="22" ht="19" customHeight="1" spans="1:10">
      <c r="A22" s="6">
        <v>20</v>
      </c>
      <c r="B22" s="7"/>
      <c r="C22" s="9" t="s">
        <v>91</v>
      </c>
      <c r="D22" s="9" t="s">
        <v>92</v>
      </c>
      <c r="E22" s="9">
        <v>75.6</v>
      </c>
      <c r="F22" s="9" t="s">
        <v>21</v>
      </c>
      <c r="G22" s="9" t="s">
        <v>15</v>
      </c>
      <c r="H22" s="10">
        <v>45</v>
      </c>
      <c r="I22" s="29">
        <f t="shared" si="0"/>
        <v>3402</v>
      </c>
      <c r="J22" s="13"/>
    </row>
    <row r="23" ht="19" customHeight="1" spans="1:10">
      <c r="A23" s="6">
        <v>21</v>
      </c>
      <c r="B23" s="15" t="s">
        <v>57</v>
      </c>
      <c r="C23" s="6" t="s">
        <v>58</v>
      </c>
      <c r="D23" s="6"/>
      <c r="E23" s="6">
        <v>4</v>
      </c>
      <c r="F23" s="6" t="s">
        <v>59</v>
      </c>
      <c r="G23" s="6" t="s">
        <v>31</v>
      </c>
      <c r="H23" s="8">
        <v>200</v>
      </c>
      <c r="I23" s="29">
        <f t="shared" si="0"/>
        <v>800</v>
      </c>
      <c r="J23" s="32"/>
    </row>
    <row r="24" ht="19" customHeight="1" spans="1:10">
      <c r="A24" s="6">
        <v>22</v>
      </c>
      <c r="B24" s="7"/>
      <c r="C24" s="6" t="s">
        <v>60</v>
      </c>
      <c r="D24" s="6"/>
      <c r="E24" s="6">
        <v>2</v>
      </c>
      <c r="F24" s="6" t="s">
        <v>59</v>
      </c>
      <c r="G24" s="6" t="s">
        <v>31</v>
      </c>
      <c r="H24" s="8">
        <v>1500</v>
      </c>
      <c r="I24" s="29">
        <f t="shared" si="0"/>
        <v>3000</v>
      </c>
      <c r="J24" s="6"/>
    </row>
    <row r="25" ht="19" customHeight="1" spans="1:10">
      <c r="A25" s="6">
        <v>23</v>
      </c>
      <c r="B25" s="7"/>
      <c r="C25" s="6" t="s">
        <v>93</v>
      </c>
      <c r="D25" s="6"/>
      <c r="E25" s="6">
        <v>2</v>
      </c>
      <c r="F25" s="6" t="s">
        <v>59</v>
      </c>
      <c r="G25" s="6" t="s">
        <v>31</v>
      </c>
      <c r="H25" s="8">
        <v>2300</v>
      </c>
      <c r="I25" s="29">
        <f t="shared" si="0"/>
        <v>4600</v>
      </c>
      <c r="J25" s="6"/>
    </row>
    <row r="26" ht="19" customHeight="1" spans="1:10">
      <c r="A26" s="6">
        <v>24</v>
      </c>
      <c r="B26" s="16"/>
      <c r="C26" s="6" t="s">
        <v>94</v>
      </c>
      <c r="D26" s="6" t="s">
        <v>95</v>
      </c>
      <c r="E26" s="6">
        <v>4</v>
      </c>
      <c r="F26" s="6" t="s">
        <v>59</v>
      </c>
      <c r="G26" s="6" t="s">
        <v>31</v>
      </c>
      <c r="H26" s="8">
        <v>600</v>
      </c>
      <c r="I26" s="29">
        <f t="shared" si="0"/>
        <v>2400</v>
      </c>
      <c r="J26" s="6"/>
    </row>
    <row r="27" ht="19" customHeight="1" spans="1:10">
      <c r="A27" s="6">
        <v>25</v>
      </c>
      <c r="B27" s="6" t="s">
        <v>62</v>
      </c>
      <c r="C27" s="6" t="s">
        <v>63</v>
      </c>
      <c r="D27" s="6"/>
      <c r="E27" s="6">
        <v>20</v>
      </c>
      <c r="F27" s="6" t="s">
        <v>64</v>
      </c>
      <c r="G27" s="6" t="s">
        <v>24</v>
      </c>
      <c r="H27" s="8">
        <v>5</v>
      </c>
      <c r="I27" s="29">
        <f t="shared" si="0"/>
        <v>100</v>
      </c>
      <c r="J27" s="6"/>
    </row>
    <row r="28" ht="19" customHeight="1" spans="1:10">
      <c r="A28" s="6">
        <v>26</v>
      </c>
      <c r="B28" s="6"/>
      <c r="C28" s="6" t="s">
        <v>65</v>
      </c>
      <c r="D28" s="6" t="s">
        <v>66</v>
      </c>
      <c r="E28" s="6">
        <v>14</v>
      </c>
      <c r="F28" s="6" t="s">
        <v>27</v>
      </c>
      <c r="G28" s="6" t="s">
        <v>15</v>
      </c>
      <c r="H28" s="8">
        <v>6</v>
      </c>
      <c r="I28" s="29">
        <f t="shared" si="0"/>
        <v>84</v>
      </c>
      <c r="J28" s="6"/>
    </row>
    <row r="29" ht="19" customHeight="1" spans="1:10">
      <c r="A29" s="6">
        <v>27</v>
      </c>
      <c r="B29" s="6"/>
      <c r="C29" s="6" t="s">
        <v>67</v>
      </c>
      <c r="D29" s="6"/>
      <c r="E29" s="6">
        <v>2</v>
      </c>
      <c r="F29" s="6" t="s">
        <v>27</v>
      </c>
      <c r="G29" s="6" t="s">
        <v>24</v>
      </c>
      <c r="H29" s="8">
        <v>25</v>
      </c>
      <c r="I29" s="29">
        <f t="shared" si="0"/>
        <v>50</v>
      </c>
      <c r="J29" s="6"/>
    </row>
    <row r="30" ht="19" customHeight="1" spans="1:10">
      <c r="A30" s="6">
        <v>28</v>
      </c>
      <c r="B30" s="6"/>
      <c r="C30" s="6" t="s">
        <v>96</v>
      </c>
      <c r="D30" s="6"/>
      <c r="E30" s="6">
        <v>200</v>
      </c>
      <c r="F30" s="6" t="s">
        <v>97</v>
      </c>
      <c r="G30" s="6" t="s">
        <v>24</v>
      </c>
      <c r="H30" s="8">
        <v>12</v>
      </c>
      <c r="I30" s="29">
        <f t="shared" si="0"/>
        <v>2400</v>
      </c>
      <c r="J30" s="6"/>
    </row>
    <row r="31" ht="19" customHeight="1" spans="1:10">
      <c r="A31" s="6">
        <v>29</v>
      </c>
      <c r="B31" s="6"/>
      <c r="C31" s="6" t="s">
        <v>68</v>
      </c>
      <c r="D31" s="6"/>
      <c r="E31" s="6">
        <v>56</v>
      </c>
      <c r="F31" s="6" t="s">
        <v>69</v>
      </c>
      <c r="G31" s="6" t="s">
        <v>15</v>
      </c>
      <c r="H31" s="8">
        <v>25</v>
      </c>
      <c r="I31" s="29">
        <f t="shared" si="0"/>
        <v>1400</v>
      </c>
      <c r="J31" s="6"/>
    </row>
    <row r="32" ht="19" customHeight="1" spans="1:10">
      <c r="A32" s="6">
        <v>30</v>
      </c>
      <c r="B32" s="6"/>
      <c r="C32" s="6" t="s">
        <v>70</v>
      </c>
      <c r="D32" s="6"/>
      <c r="E32" s="6">
        <v>120</v>
      </c>
      <c r="F32" s="6" t="s">
        <v>59</v>
      </c>
      <c r="G32" s="6" t="s">
        <v>24</v>
      </c>
      <c r="H32" s="8">
        <v>6</v>
      </c>
      <c r="I32" s="29">
        <f t="shared" si="0"/>
        <v>720</v>
      </c>
      <c r="J32" s="6"/>
    </row>
    <row r="33" ht="19" customHeight="1" spans="1:10">
      <c r="A33" s="6">
        <v>31</v>
      </c>
      <c r="B33" s="6"/>
      <c r="C33" s="6" t="s">
        <v>71</v>
      </c>
      <c r="D33" s="6" t="s">
        <v>72</v>
      </c>
      <c r="E33" s="6">
        <v>4</v>
      </c>
      <c r="F33" s="6" t="s">
        <v>73</v>
      </c>
      <c r="G33" s="6" t="s">
        <v>31</v>
      </c>
      <c r="H33" s="8">
        <v>200</v>
      </c>
      <c r="I33" s="29">
        <f t="shared" si="0"/>
        <v>800</v>
      </c>
      <c r="J33" s="6"/>
    </row>
    <row r="34" ht="19" customHeight="1" spans="1:10">
      <c r="A34" s="6">
        <v>32</v>
      </c>
      <c r="B34" s="15" t="s">
        <v>98</v>
      </c>
      <c r="C34" s="17" t="s">
        <v>99</v>
      </c>
      <c r="D34" s="17"/>
      <c r="E34" s="6">
        <v>1</v>
      </c>
      <c r="F34" s="6" t="s">
        <v>30</v>
      </c>
      <c r="G34" s="6" t="s">
        <v>24</v>
      </c>
      <c r="H34" s="8">
        <v>10000</v>
      </c>
      <c r="I34" s="33">
        <v>8000</v>
      </c>
      <c r="J34" s="6"/>
    </row>
    <row r="35" ht="19" customHeight="1" spans="1:10">
      <c r="A35" s="6">
        <v>33</v>
      </c>
      <c r="B35" s="16"/>
      <c r="C35" s="17" t="s">
        <v>100</v>
      </c>
      <c r="D35" s="17"/>
      <c r="E35" s="6">
        <v>1</v>
      </c>
      <c r="F35" s="6" t="s">
        <v>30</v>
      </c>
      <c r="G35" s="6" t="s">
        <v>24</v>
      </c>
      <c r="H35" s="8">
        <v>8000</v>
      </c>
      <c r="I35" s="34"/>
      <c r="J35" s="6"/>
    </row>
    <row r="36" ht="19" customHeight="1" spans="1:10">
      <c r="A36" s="18"/>
      <c r="B36" s="19" t="s">
        <v>74</v>
      </c>
      <c r="C36" s="20"/>
      <c r="D36" s="20"/>
      <c r="E36" s="19"/>
      <c r="F36" s="19"/>
      <c r="G36" s="19"/>
      <c r="H36" s="21"/>
      <c r="I36" s="35">
        <f>SUM(I3:I35)</f>
        <v>61740</v>
      </c>
      <c r="J36" s="6"/>
    </row>
    <row r="37" ht="19" customHeight="1" spans="1:10">
      <c r="A37" s="22" t="s">
        <v>75</v>
      </c>
      <c r="B37" s="23"/>
      <c r="C37" s="24"/>
      <c r="D37" s="24"/>
      <c r="E37" s="23"/>
      <c r="F37" s="23"/>
      <c r="G37" s="23"/>
      <c r="H37" s="25"/>
      <c r="I37" s="36">
        <f>I36*0.01</f>
        <v>617.4</v>
      </c>
      <c r="J37" s="6"/>
    </row>
    <row r="38" ht="19" customHeight="1" spans="1:10">
      <c r="A38" s="26" t="s">
        <v>76</v>
      </c>
      <c r="B38" s="26"/>
      <c r="C38" s="27"/>
      <c r="D38" s="27"/>
      <c r="E38" s="26"/>
      <c r="F38" s="26"/>
      <c r="G38" s="26"/>
      <c r="H38" s="28"/>
      <c r="I38" s="36">
        <f>I36+I37</f>
        <v>62357.4</v>
      </c>
      <c r="J38" s="6"/>
    </row>
  </sheetData>
  <mergeCells count="11">
    <mergeCell ref="A1:J1"/>
    <mergeCell ref="B36:H36"/>
    <mergeCell ref="A37:H37"/>
    <mergeCell ref="A38:H38"/>
    <mergeCell ref="B3:B15"/>
    <mergeCell ref="B16:B19"/>
    <mergeCell ref="B20:B22"/>
    <mergeCell ref="B23:B26"/>
    <mergeCell ref="B27:B33"/>
    <mergeCell ref="B34:B35"/>
    <mergeCell ref="I34:I3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2023-11-16T03:32:00Z</dcterms:created>
  <dcterms:modified xsi:type="dcterms:W3CDTF">2023-12-27T11:00:02Z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71FAE5B88480444B8FC2BAF7C26F3AA1_13</vt:lpwstr>
  </property>
  <property fmtid="{D5CDD505-2E9C-101B-9397-08002B2CF9AE}" pid="3" name="KSOProductBuildVer">
    <vt:lpwstr>2052-11.8.2.11813</vt:lpwstr>
  </property>
</Properties>
</file>